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ycroft/Downloads/"/>
    </mc:Choice>
  </mc:AlternateContent>
  <xr:revisionPtr revIDLastSave="0" documentId="13_ncr:1_{C7F95CA2-6151-B948-98B9-0F4461C398AF}" xr6:coauthVersionLast="36" xr6:coauthVersionMax="36" xr10:uidLastSave="{00000000-0000-0000-0000-000000000000}"/>
  <bookViews>
    <workbookView xWindow="0" yWindow="460" windowWidth="28420" windowHeight="16560" xr2:uid="{D76DF9DD-48D8-8F4C-BFCD-DBE65EDCEF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N27" i="1"/>
  <c r="B26" i="1"/>
  <c r="C24" i="1"/>
  <c r="B24" i="1"/>
  <c r="N16" i="1"/>
  <c r="N9" i="1"/>
  <c r="N10" i="1"/>
  <c r="N11" i="1"/>
  <c r="N12" i="1"/>
  <c r="N13" i="1"/>
  <c r="N14" i="1"/>
  <c r="N15" i="1"/>
  <c r="N17" i="1"/>
  <c r="N18" i="1"/>
  <c r="N19" i="1"/>
  <c r="N20" i="1"/>
  <c r="N21" i="1"/>
  <c r="N22" i="1"/>
  <c r="N23" i="1"/>
  <c r="B8" i="1"/>
  <c r="D8" i="1"/>
  <c r="D24" i="1" s="1"/>
  <c r="E8" i="1"/>
  <c r="E24" i="1" s="1"/>
  <c r="F8" i="1"/>
  <c r="F24" i="1" s="1"/>
  <c r="G8" i="1"/>
  <c r="G24" i="1" s="1"/>
  <c r="H8" i="1"/>
  <c r="H24" i="1" s="1"/>
  <c r="I8" i="1"/>
  <c r="I24" i="1" s="1"/>
  <c r="J8" i="1"/>
  <c r="J24" i="1" s="1"/>
  <c r="K8" i="1"/>
  <c r="K24" i="1" s="1"/>
  <c r="L8" i="1"/>
  <c r="L24" i="1" s="1"/>
  <c r="M8" i="1"/>
  <c r="M24" i="1" s="1"/>
  <c r="C8" i="1"/>
  <c r="N4" i="1"/>
  <c r="L5" i="1"/>
  <c r="L6" i="1" s="1"/>
  <c r="I6" i="1"/>
  <c r="I26" i="1" s="1"/>
  <c r="I28" i="1" s="1"/>
  <c r="C5" i="1"/>
  <c r="C6" i="1" s="1"/>
  <c r="C26" i="1" s="1"/>
  <c r="D5" i="1"/>
  <c r="D6" i="1" s="1"/>
  <c r="E5" i="1"/>
  <c r="E6" i="1" s="1"/>
  <c r="F5" i="1"/>
  <c r="F6" i="1" s="1"/>
  <c r="F26" i="1" s="1"/>
  <c r="F28" i="1" s="1"/>
  <c r="G5" i="1"/>
  <c r="G6" i="1" s="1"/>
  <c r="G26" i="1" s="1"/>
  <c r="G28" i="1" s="1"/>
  <c r="H5" i="1"/>
  <c r="H6" i="1" s="1"/>
  <c r="I5" i="1"/>
  <c r="J5" i="1"/>
  <c r="J6" i="1" s="1"/>
  <c r="J26" i="1" s="1"/>
  <c r="J28" i="1" s="1"/>
  <c r="K5" i="1"/>
  <c r="K6" i="1" s="1"/>
  <c r="K26" i="1" s="1"/>
  <c r="K28" i="1" s="1"/>
  <c r="M5" i="1"/>
  <c r="M6" i="1" s="1"/>
  <c r="B6" i="1"/>
  <c r="B5" i="1"/>
  <c r="N8" i="1" l="1"/>
  <c r="E26" i="1"/>
  <c r="E28" i="1" s="1"/>
  <c r="L26" i="1"/>
  <c r="L28" i="1" s="1"/>
  <c r="N24" i="1"/>
  <c r="M26" i="1"/>
  <c r="M28" i="1" s="1"/>
  <c r="H26" i="1"/>
  <c r="H28" i="1" s="1"/>
  <c r="D26" i="1"/>
  <c r="D28" i="1" s="1"/>
  <c r="C28" i="1"/>
  <c r="N5" i="1"/>
  <c r="N6" i="1" s="1"/>
  <c r="N26" i="1" l="1"/>
  <c r="N28" i="1" s="1"/>
</calcChain>
</file>

<file path=xl/sharedStrings.xml><?xml version="1.0" encoding="utf-8"?>
<sst xmlns="http://schemas.openxmlformats.org/spreadsheetml/2006/main" count="37" uniqueCount="37">
  <si>
    <t>SALES</t>
  </si>
  <si>
    <t>GROSS PROFIT</t>
  </si>
  <si>
    <t>RENT &amp; RATES</t>
  </si>
  <si>
    <t>UTILITIES</t>
  </si>
  <si>
    <t>VEHICLE COSTS</t>
  </si>
  <si>
    <t>OWN DRAWINGS</t>
  </si>
  <si>
    <t>STAFF COSTS</t>
  </si>
  <si>
    <t>MARKETING</t>
  </si>
  <si>
    <t>PROFESSIONAL</t>
  </si>
  <si>
    <t>ADMIN COSTS</t>
  </si>
  <si>
    <t>TELEPHONE</t>
  </si>
  <si>
    <t>MAINTENANCE</t>
  </si>
  <si>
    <t>INSURANCE</t>
  </si>
  <si>
    <t>BANK LOAN INTEREST</t>
  </si>
  <si>
    <t>VAT LOAN INTEREST</t>
  </si>
  <si>
    <t>XEROX LEASING</t>
  </si>
  <si>
    <t>OTHER LEASING</t>
  </si>
  <si>
    <t>TOTAL OVERHEADS</t>
  </si>
  <si>
    <t>NET PROFIT</t>
  </si>
  <si>
    <t>DEPRECIATION</t>
  </si>
  <si>
    <t>NET PROFIT (B/F TAX)</t>
  </si>
  <si>
    <t>M1</t>
  </si>
  <si>
    <t>M2</t>
  </si>
  <si>
    <t>M3</t>
  </si>
  <si>
    <t>M4</t>
  </si>
  <si>
    <t>M5</t>
  </si>
  <si>
    <t>M6</t>
  </si>
  <si>
    <t>M7</t>
  </si>
  <si>
    <t xml:space="preserve">M8 </t>
  </si>
  <si>
    <t>M9</t>
  </si>
  <si>
    <t>M10</t>
  </si>
  <si>
    <t>M11</t>
  </si>
  <si>
    <t>M12</t>
  </si>
  <si>
    <t>TOTAL</t>
  </si>
  <si>
    <t>COST OF SALES (30%)</t>
  </si>
  <si>
    <t>FRANCHISE FEES (6%)</t>
  </si>
  <si>
    <t>EXAMPLE PROFIT &amp; LOSS ACCOUNT -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</si>
</sst>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_-[$£-809]* #,##0.00_-;\-[$£-809]* #,##0.00_-;_-[$£-809]* &quot;-&quot;??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44" fontId="0" fillId="0" borderId="0" xfId="0" applyNumberFormat="1"/>
    <xf numFmtId="164" fontId="1" fillId="0" borderId="0" xfId="0" applyNumberFormat="1" applyFont="1"/>
    <xf numFmtId="44" fontId="1" fillId="0" borderId="0" xfId="0" applyNumberFormat="1" applyFont="1"/>
    <xf numFmtId="164" fontId="1" fillId="0" borderId="1" xfId="0" applyNumberFormat="1" applyFont="1" applyBorder="1"/>
    <xf numFmtId="44" fontId="1" fillId="0" borderId="1" xfId="0" applyNumberFormat="1" applyFont="1" applyBorder="1"/>
    <xf numFmtId="44" fontId="0" fillId="0" borderId="2" xfId="0" applyNumberFormat="1" applyBorder="1"/>
    <xf numFmtId="44" fontId="1" fillId="0" borderId="2" xfId="0" applyNumberFormat="1" applyFont="1" applyBorder="1"/>
    <xf numFmtId="44" fontId="0" fillId="0" borderId="0" xfId="0" applyNumberFormat="1" applyBorder="1"/>
    <xf numFmtId="44" fontId="1" fillId="0" borderId="0" xfId="0" applyNumberFormat="1" applyFont="1" applyBorder="1"/>
    <xf numFmtId="44" fontId="1" fillId="0" borderId="4" xfId="0" applyNumberFormat="1" applyFont="1" applyBorder="1"/>
    <xf numFmtId="44" fontId="0" fillId="0" borderId="3" xfId="0" applyNumberFormat="1" applyBorder="1"/>
    <xf numFmtId="4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10519-D387-E142-A078-65B726658AB4}">
  <dimension ref="A1:N28"/>
  <sheetViews>
    <sheetView tabSelected="1" workbookViewId="0">
      <selection activeCell="S5" sqref="S5"/>
    </sheetView>
  </sheetViews>
  <sheetFormatPr baseColWidth="10" defaultRowHeight="16" x14ac:dyDescent="0.2"/>
  <cols>
    <col min="1" max="1" width="39" bestFit="1" customWidth="1"/>
    <col min="2" max="2" width="12.5" customWidth="1"/>
    <col min="4" max="13" width="11.5" bestFit="1" customWidth="1"/>
    <col min="14" max="14" width="12.5" style="1" bestFit="1" customWidth="1"/>
  </cols>
  <sheetData>
    <row r="1" spans="1:14" x14ac:dyDescent="0.2">
      <c r="A1" s="1" t="s">
        <v>36</v>
      </c>
    </row>
    <row r="3" spans="1:14" s="1" customFormat="1" x14ac:dyDescent="0.2"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</row>
    <row r="4" spans="1:14" s="1" customFormat="1" x14ac:dyDescent="0.2">
      <c r="A4" s="1" t="s">
        <v>0</v>
      </c>
      <c r="B4" s="4">
        <v>8000</v>
      </c>
      <c r="C4" s="4">
        <v>9000</v>
      </c>
      <c r="D4" s="4">
        <v>10000</v>
      </c>
      <c r="E4" s="4">
        <v>11000</v>
      </c>
      <c r="F4" s="4">
        <v>12000</v>
      </c>
      <c r="G4" s="4">
        <v>13000</v>
      </c>
      <c r="H4" s="4">
        <v>14000</v>
      </c>
      <c r="I4" s="4">
        <v>14000</v>
      </c>
      <c r="J4" s="4">
        <v>14000</v>
      </c>
      <c r="K4" s="4">
        <v>14000</v>
      </c>
      <c r="L4" s="4">
        <v>14000</v>
      </c>
      <c r="M4" s="4">
        <v>14000</v>
      </c>
      <c r="N4" s="4">
        <f>SUM(B4:M4)</f>
        <v>147000</v>
      </c>
    </row>
    <row r="5" spans="1:14" x14ac:dyDescent="0.2">
      <c r="A5" t="s">
        <v>34</v>
      </c>
      <c r="B5" s="8">
        <f>-B4*0.3</f>
        <v>-2400</v>
      </c>
      <c r="C5" s="8">
        <f t="shared" ref="C5:M5" si="0">-C4*0.3</f>
        <v>-2700</v>
      </c>
      <c r="D5" s="8">
        <f t="shared" si="0"/>
        <v>-3000</v>
      </c>
      <c r="E5" s="8">
        <f t="shared" si="0"/>
        <v>-3300</v>
      </c>
      <c r="F5" s="8">
        <f t="shared" si="0"/>
        <v>-3600</v>
      </c>
      <c r="G5" s="8">
        <f t="shared" si="0"/>
        <v>-3900</v>
      </c>
      <c r="H5" s="8">
        <f t="shared" si="0"/>
        <v>-4200</v>
      </c>
      <c r="I5" s="8">
        <f t="shared" si="0"/>
        <v>-4200</v>
      </c>
      <c r="J5" s="8">
        <f t="shared" si="0"/>
        <v>-4200</v>
      </c>
      <c r="K5" s="8">
        <f t="shared" si="0"/>
        <v>-4200</v>
      </c>
      <c r="L5" s="8">
        <f t="shared" si="0"/>
        <v>-4200</v>
      </c>
      <c r="M5" s="8">
        <f t="shared" si="0"/>
        <v>-4200</v>
      </c>
      <c r="N5" s="9">
        <f>SUM(B5:M5)</f>
        <v>-44100</v>
      </c>
    </row>
    <row r="6" spans="1:14" s="1" customFormat="1" ht="17" thickBot="1" x14ac:dyDescent="0.25">
      <c r="A6" s="1" t="s">
        <v>1</v>
      </c>
      <c r="B6" s="6">
        <f>B4+B5</f>
        <v>5600</v>
      </c>
      <c r="C6" s="6">
        <f t="shared" ref="C6:N6" si="1">C4+C5</f>
        <v>6300</v>
      </c>
      <c r="D6" s="6">
        <f t="shared" si="1"/>
        <v>7000</v>
      </c>
      <c r="E6" s="6">
        <f t="shared" si="1"/>
        <v>7700</v>
      </c>
      <c r="F6" s="6">
        <f t="shared" si="1"/>
        <v>8400</v>
      </c>
      <c r="G6" s="6">
        <f t="shared" si="1"/>
        <v>9100</v>
      </c>
      <c r="H6" s="6">
        <f t="shared" si="1"/>
        <v>9800</v>
      </c>
      <c r="I6" s="6">
        <f t="shared" si="1"/>
        <v>9800</v>
      </c>
      <c r="J6" s="6">
        <f t="shared" si="1"/>
        <v>9800</v>
      </c>
      <c r="K6" s="6">
        <f t="shared" si="1"/>
        <v>9800</v>
      </c>
      <c r="L6" s="6">
        <f t="shared" si="1"/>
        <v>9800</v>
      </c>
      <c r="M6" s="6">
        <f t="shared" si="1"/>
        <v>9800</v>
      </c>
      <c r="N6" s="6">
        <f t="shared" si="1"/>
        <v>102900</v>
      </c>
    </row>
    <row r="8" spans="1:14" x14ac:dyDescent="0.2">
      <c r="A8" s="2" t="s">
        <v>35</v>
      </c>
      <c r="B8" s="3">
        <f>-B4*0.06</f>
        <v>-480</v>
      </c>
      <c r="C8" s="3">
        <f>-C4*0.06</f>
        <v>-540</v>
      </c>
      <c r="D8" s="3">
        <f t="shared" ref="D8:M8" si="2">-D4*0.06</f>
        <v>-600</v>
      </c>
      <c r="E8" s="3">
        <f t="shared" si="2"/>
        <v>-660</v>
      </c>
      <c r="F8" s="3">
        <f t="shared" si="2"/>
        <v>-720</v>
      </c>
      <c r="G8" s="3">
        <f t="shared" si="2"/>
        <v>-780</v>
      </c>
      <c r="H8" s="3">
        <f t="shared" si="2"/>
        <v>-840</v>
      </c>
      <c r="I8" s="3">
        <f t="shared" si="2"/>
        <v>-840</v>
      </c>
      <c r="J8" s="3">
        <f t="shared" si="2"/>
        <v>-840</v>
      </c>
      <c r="K8" s="3">
        <f t="shared" si="2"/>
        <v>-840</v>
      </c>
      <c r="L8" s="3">
        <f t="shared" si="2"/>
        <v>-840</v>
      </c>
      <c r="M8" s="3">
        <f t="shared" si="2"/>
        <v>-840</v>
      </c>
      <c r="N8" s="5">
        <f>SUM(A8:M8)</f>
        <v>-8820</v>
      </c>
    </row>
    <row r="9" spans="1:14" x14ac:dyDescent="0.2">
      <c r="A9" s="2" t="s">
        <v>2</v>
      </c>
      <c r="B9" s="3">
        <v>-1333</v>
      </c>
      <c r="C9" s="3">
        <v>-1333</v>
      </c>
      <c r="D9" s="3">
        <v>-1333</v>
      </c>
      <c r="E9" s="3">
        <v>-1333</v>
      </c>
      <c r="F9" s="3">
        <v>-1333</v>
      </c>
      <c r="G9" s="3">
        <v>-1333</v>
      </c>
      <c r="H9" s="3">
        <v>-1333</v>
      </c>
      <c r="I9" s="3">
        <v>-1333</v>
      </c>
      <c r="J9" s="3">
        <v>-1333</v>
      </c>
      <c r="K9" s="3">
        <v>-1333</v>
      </c>
      <c r="L9" s="3">
        <v>-1333</v>
      </c>
      <c r="M9" s="3">
        <v>-1333</v>
      </c>
      <c r="N9" s="5">
        <f t="shared" ref="N9:N27" si="3">SUM(A9:M9)</f>
        <v>-15996</v>
      </c>
    </row>
    <row r="10" spans="1:14" x14ac:dyDescent="0.2">
      <c r="A10" s="2" t="s">
        <v>3</v>
      </c>
      <c r="B10" s="3">
        <v>-150</v>
      </c>
      <c r="C10" s="3">
        <v>-150</v>
      </c>
      <c r="D10" s="3">
        <v>-150</v>
      </c>
      <c r="E10" s="3">
        <v>-150</v>
      </c>
      <c r="F10" s="3">
        <v>-150</v>
      </c>
      <c r="G10" s="3">
        <v>-150</v>
      </c>
      <c r="H10" s="3">
        <v>-150</v>
      </c>
      <c r="I10" s="3">
        <v>-150</v>
      </c>
      <c r="J10" s="3">
        <v>-150</v>
      </c>
      <c r="K10" s="3">
        <v>-150</v>
      </c>
      <c r="L10" s="3">
        <v>-150</v>
      </c>
      <c r="M10" s="3">
        <v>-150</v>
      </c>
      <c r="N10" s="5">
        <f t="shared" si="3"/>
        <v>-1800</v>
      </c>
    </row>
    <row r="11" spans="1:14" x14ac:dyDescent="0.2">
      <c r="A11" s="2" t="s">
        <v>4</v>
      </c>
      <c r="B11" s="3">
        <v>-100</v>
      </c>
      <c r="C11" s="3">
        <v>-100</v>
      </c>
      <c r="D11" s="3">
        <v>-100</v>
      </c>
      <c r="E11" s="3">
        <v>-100</v>
      </c>
      <c r="F11" s="3">
        <v>-100</v>
      </c>
      <c r="G11" s="3">
        <v>-100</v>
      </c>
      <c r="H11" s="3">
        <v>-100</v>
      </c>
      <c r="I11" s="3">
        <v>-100</v>
      </c>
      <c r="J11" s="3">
        <v>-100</v>
      </c>
      <c r="K11" s="3">
        <v>-100</v>
      </c>
      <c r="L11" s="3">
        <v>-100</v>
      </c>
      <c r="M11" s="3">
        <v>-100</v>
      </c>
      <c r="N11" s="5">
        <f t="shared" si="3"/>
        <v>-1200</v>
      </c>
    </row>
    <row r="12" spans="1:14" x14ac:dyDescent="0.2">
      <c r="A12" s="2" t="s">
        <v>5</v>
      </c>
      <c r="B12" s="3">
        <v>-1600</v>
      </c>
      <c r="C12" s="3">
        <v>-1600</v>
      </c>
      <c r="D12" s="3">
        <v>-1600</v>
      </c>
      <c r="E12" s="3">
        <v>-1600</v>
      </c>
      <c r="F12" s="3">
        <v>-1600</v>
      </c>
      <c r="G12" s="3">
        <v>-1600</v>
      </c>
      <c r="H12" s="3">
        <v>-1600</v>
      </c>
      <c r="I12" s="3">
        <v>-1600</v>
      </c>
      <c r="J12" s="3">
        <v>-1600</v>
      </c>
      <c r="K12" s="3">
        <v>-1600</v>
      </c>
      <c r="L12" s="3">
        <v>-1600</v>
      </c>
      <c r="M12" s="3">
        <v>-1600</v>
      </c>
      <c r="N12" s="5">
        <f t="shared" si="3"/>
        <v>-19200</v>
      </c>
    </row>
    <row r="13" spans="1:14" x14ac:dyDescent="0.2">
      <c r="A13" s="2" t="s">
        <v>6</v>
      </c>
      <c r="B13" s="3">
        <v>-1316</v>
      </c>
      <c r="C13" s="3">
        <v>-1316</v>
      </c>
      <c r="D13" s="3">
        <v>-1316</v>
      </c>
      <c r="E13" s="3">
        <v>-1316</v>
      </c>
      <c r="F13" s="3">
        <v>-1316</v>
      </c>
      <c r="G13" s="3">
        <v>-1316</v>
      </c>
      <c r="H13" s="3">
        <v>-1316</v>
      </c>
      <c r="I13" s="3">
        <v>-1316</v>
      </c>
      <c r="J13" s="3">
        <v>-1316</v>
      </c>
      <c r="K13" s="3">
        <v>-1316</v>
      </c>
      <c r="L13" s="3">
        <v>-1316</v>
      </c>
      <c r="M13" s="3">
        <v>-1316</v>
      </c>
      <c r="N13" s="5">
        <f t="shared" si="3"/>
        <v>-15792</v>
      </c>
    </row>
    <row r="14" spans="1:14" x14ac:dyDescent="0.2">
      <c r="A14" s="2" t="s">
        <v>7</v>
      </c>
      <c r="B14" s="3">
        <v>-1000</v>
      </c>
      <c r="C14" s="3">
        <v>-500</v>
      </c>
      <c r="D14" s="3">
        <v>-100</v>
      </c>
      <c r="E14" s="3">
        <v>-100</v>
      </c>
      <c r="F14" s="3">
        <v>-100</v>
      </c>
      <c r="G14" s="3">
        <v>-100</v>
      </c>
      <c r="H14" s="3">
        <v>-100</v>
      </c>
      <c r="I14" s="3">
        <v>-100</v>
      </c>
      <c r="J14" s="3">
        <v>-100</v>
      </c>
      <c r="K14" s="3">
        <v>-100</v>
      </c>
      <c r="L14" s="3">
        <v>-100</v>
      </c>
      <c r="M14" s="3">
        <v>-100</v>
      </c>
      <c r="N14" s="5">
        <f t="shared" si="3"/>
        <v>-2500</v>
      </c>
    </row>
    <row r="15" spans="1:14" x14ac:dyDescent="0.2">
      <c r="A15" s="2" t="s">
        <v>8</v>
      </c>
      <c r="B15" s="3">
        <v>-200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>
        <v>-600</v>
      </c>
      <c r="N15" s="5">
        <f t="shared" si="3"/>
        <v>-800</v>
      </c>
    </row>
    <row r="16" spans="1:14" x14ac:dyDescent="0.2">
      <c r="A16" s="2" t="s">
        <v>9</v>
      </c>
      <c r="B16" s="3">
        <v>-60</v>
      </c>
      <c r="C16" s="3">
        <v>-60</v>
      </c>
      <c r="D16" s="3">
        <v>-60</v>
      </c>
      <c r="E16" s="3">
        <v>-60</v>
      </c>
      <c r="F16" s="3">
        <v>-60</v>
      </c>
      <c r="G16" s="3">
        <v>-60</v>
      </c>
      <c r="H16" s="3">
        <v>-60</v>
      </c>
      <c r="I16" s="3">
        <v>-60</v>
      </c>
      <c r="J16" s="3">
        <v>-60</v>
      </c>
      <c r="K16" s="3">
        <v>-60</v>
      </c>
      <c r="L16" s="3">
        <v>-60</v>
      </c>
      <c r="M16" s="3">
        <v>-60</v>
      </c>
      <c r="N16" s="5">
        <f t="shared" si="3"/>
        <v>-720</v>
      </c>
    </row>
    <row r="17" spans="1:14" x14ac:dyDescent="0.2">
      <c r="A17" s="2" t="s">
        <v>10</v>
      </c>
      <c r="B17" s="3">
        <v>-75</v>
      </c>
      <c r="C17" s="3">
        <v>-75</v>
      </c>
      <c r="D17" s="3">
        <v>-75</v>
      </c>
      <c r="E17" s="3">
        <v>-75</v>
      </c>
      <c r="F17" s="3">
        <v>-75</v>
      </c>
      <c r="G17" s="3">
        <v>-75</v>
      </c>
      <c r="H17" s="3">
        <v>-75</v>
      </c>
      <c r="I17" s="3">
        <v>-75</v>
      </c>
      <c r="J17" s="3">
        <v>-75</v>
      </c>
      <c r="K17" s="3">
        <v>-75</v>
      </c>
      <c r="L17" s="3">
        <v>-75</v>
      </c>
      <c r="M17" s="3">
        <v>-75</v>
      </c>
      <c r="N17" s="5">
        <f t="shared" si="3"/>
        <v>-900</v>
      </c>
    </row>
    <row r="18" spans="1:14" x14ac:dyDescent="0.2">
      <c r="A18" s="2" t="s">
        <v>11</v>
      </c>
      <c r="B18" s="3">
        <v>-50</v>
      </c>
      <c r="C18" s="3">
        <v>-50</v>
      </c>
      <c r="D18" s="3">
        <v>-50</v>
      </c>
      <c r="E18" s="3">
        <v>-50</v>
      </c>
      <c r="F18" s="3">
        <v>-50</v>
      </c>
      <c r="G18" s="3">
        <v>-50</v>
      </c>
      <c r="H18" s="3">
        <v>-50</v>
      </c>
      <c r="I18" s="3">
        <v>-50</v>
      </c>
      <c r="J18" s="3">
        <v>-50</v>
      </c>
      <c r="K18" s="3">
        <v>-50</v>
      </c>
      <c r="L18" s="3">
        <v>-50</v>
      </c>
      <c r="M18" s="3">
        <v>-50</v>
      </c>
      <c r="N18" s="5">
        <f t="shared" si="3"/>
        <v>-600</v>
      </c>
    </row>
    <row r="19" spans="1:14" x14ac:dyDescent="0.2">
      <c r="A19" s="2" t="s">
        <v>12</v>
      </c>
      <c r="B19" s="3">
        <v>-100</v>
      </c>
      <c r="C19" s="3">
        <v>-100</v>
      </c>
      <c r="D19" s="3">
        <v>-100</v>
      </c>
      <c r="E19" s="3">
        <v>-100</v>
      </c>
      <c r="F19" s="3">
        <v>-100</v>
      </c>
      <c r="G19" s="3">
        <v>-100</v>
      </c>
      <c r="H19" s="3">
        <v>-100</v>
      </c>
      <c r="I19" s="3">
        <v>-100</v>
      </c>
      <c r="J19" s="3">
        <v>-100</v>
      </c>
      <c r="K19" s="3">
        <v>-100</v>
      </c>
      <c r="L19" s="3">
        <v>-100</v>
      </c>
      <c r="M19" s="3">
        <v>-100</v>
      </c>
      <c r="N19" s="5">
        <f t="shared" si="3"/>
        <v>-1200</v>
      </c>
    </row>
    <row r="20" spans="1:14" x14ac:dyDescent="0.2">
      <c r="A20" s="2" t="s">
        <v>13</v>
      </c>
      <c r="B20" s="3">
        <v>-192</v>
      </c>
      <c r="C20" s="3">
        <v>-192</v>
      </c>
      <c r="D20" s="3">
        <v>-192</v>
      </c>
      <c r="E20" s="3">
        <v>-192</v>
      </c>
      <c r="F20" s="3">
        <v>-192</v>
      </c>
      <c r="G20" s="3">
        <v>-192</v>
      </c>
      <c r="H20" s="3">
        <v>-189</v>
      </c>
      <c r="I20" s="3">
        <v>-185</v>
      </c>
      <c r="J20" s="3">
        <v>-182</v>
      </c>
      <c r="K20" s="3">
        <v>-178</v>
      </c>
      <c r="L20" s="3">
        <v>-174</v>
      </c>
      <c r="M20" s="3">
        <v>-171</v>
      </c>
      <c r="N20" s="5">
        <f t="shared" si="3"/>
        <v>-2231</v>
      </c>
    </row>
    <row r="21" spans="1:14" x14ac:dyDescent="0.2">
      <c r="A21" s="2" t="s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">
        <f t="shared" si="3"/>
        <v>0</v>
      </c>
    </row>
    <row r="22" spans="1:14" x14ac:dyDescent="0.2">
      <c r="A22" s="2" t="s">
        <v>15</v>
      </c>
      <c r="B22" s="3">
        <v>-770</v>
      </c>
      <c r="C22" s="3">
        <v>-770</v>
      </c>
      <c r="D22" s="3">
        <v>-770</v>
      </c>
      <c r="E22" s="3">
        <v>-770</v>
      </c>
      <c r="F22" s="3">
        <v>-770</v>
      </c>
      <c r="G22" s="3">
        <v>-770</v>
      </c>
      <c r="H22" s="3">
        <v>-770</v>
      </c>
      <c r="I22" s="3">
        <v>-770</v>
      </c>
      <c r="J22" s="3">
        <v>-770</v>
      </c>
      <c r="K22" s="3">
        <v>-770</v>
      </c>
      <c r="L22" s="3">
        <v>-770</v>
      </c>
      <c r="M22" s="3">
        <v>-770</v>
      </c>
      <c r="N22" s="5">
        <f t="shared" si="3"/>
        <v>-9240</v>
      </c>
    </row>
    <row r="23" spans="1:14" x14ac:dyDescent="0.2">
      <c r="A23" s="2" t="s">
        <v>16</v>
      </c>
      <c r="B23" s="10">
        <v>-2260</v>
      </c>
      <c r="C23" s="10">
        <v>-753</v>
      </c>
      <c r="D23" s="10">
        <v>-753</v>
      </c>
      <c r="E23" s="10">
        <v>-753</v>
      </c>
      <c r="F23" s="10">
        <v>-753</v>
      </c>
      <c r="G23" s="10">
        <v>-753</v>
      </c>
      <c r="H23" s="10">
        <v>-753</v>
      </c>
      <c r="I23" s="10">
        <v>-753</v>
      </c>
      <c r="J23" s="10">
        <v>-753</v>
      </c>
      <c r="K23" s="10">
        <v>-753</v>
      </c>
      <c r="L23" s="10">
        <v>-753</v>
      </c>
      <c r="M23" s="10">
        <v>-753</v>
      </c>
      <c r="N23" s="11">
        <f t="shared" si="3"/>
        <v>-10543</v>
      </c>
    </row>
    <row r="24" spans="1:14" s="1" customFormat="1" x14ac:dyDescent="0.2">
      <c r="A24" s="1" t="s">
        <v>17</v>
      </c>
      <c r="B24" s="12">
        <f>SUM(B8:B23)</f>
        <v>-9686</v>
      </c>
      <c r="C24" s="12">
        <f t="shared" ref="C24:M24" si="4">SUM(C8:C23)</f>
        <v>-7539</v>
      </c>
      <c r="D24" s="12">
        <f t="shared" si="4"/>
        <v>-7199</v>
      </c>
      <c r="E24" s="12">
        <f t="shared" si="4"/>
        <v>-7259</v>
      </c>
      <c r="F24" s="12">
        <f t="shared" si="4"/>
        <v>-7319</v>
      </c>
      <c r="G24" s="12">
        <f t="shared" si="4"/>
        <v>-7379</v>
      </c>
      <c r="H24" s="12">
        <f t="shared" si="4"/>
        <v>-7436</v>
      </c>
      <c r="I24" s="12">
        <f t="shared" si="4"/>
        <v>-7432</v>
      </c>
      <c r="J24" s="12">
        <f t="shared" si="4"/>
        <v>-7429</v>
      </c>
      <c r="K24" s="12">
        <f t="shared" si="4"/>
        <v>-7425</v>
      </c>
      <c r="L24" s="12">
        <f t="shared" si="4"/>
        <v>-7421</v>
      </c>
      <c r="M24" s="12">
        <f t="shared" si="4"/>
        <v>-8018</v>
      </c>
      <c r="N24" s="12">
        <f t="shared" si="3"/>
        <v>-91542</v>
      </c>
    </row>
    <row r="25" spans="1:14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</row>
    <row r="26" spans="1:14" s="1" customFormat="1" x14ac:dyDescent="0.2">
      <c r="A26" s="1" t="s">
        <v>18</v>
      </c>
      <c r="B26" s="13">
        <f>B6+B24</f>
        <v>-4086</v>
      </c>
      <c r="C26" s="13">
        <f t="shared" ref="C26:M26" si="5">C6+C24</f>
        <v>-1239</v>
      </c>
      <c r="D26" s="13">
        <f t="shared" si="5"/>
        <v>-199</v>
      </c>
      <c r="E26" s="13">
        <f t="shared" si="5"/>
        <v>441</v>
      </c>
      <c r="F26" s="13">
        <f t="shared" si="5"/>
        <v>1081</v>
      </c>
      <c r="G26" s="13">
        <f t="shared" si="5"/>
        <v>1721</v>
      </c>
      <c r="H26" s="13">
        <f t="shared" si="5"/>
        <v>2364</v>
      </c>
      <c r="I26" s="13">
        <f t="shared" si="5"/>
        <v>2368</v>
      </c>
      <c r="J26" s="13">
        <f t="shared" si="5"/>
        <v>2371</v>
      </c>
      <c r="K26" s="13">
        <f t="shared" si="5"/>
        <v>2375</v>
      </c>
      <c r="L26" s="13">
        <f t="shared" si="5"/>
        <v>2379</v>
      </c>
      <c r="M26" s="13">
        <f t="shared" si="5"/>
        <v>1782</v>
      </c>
      <c r="N26" s="14">
        <f t="shared" si="3"/>
        <v>11358</v>
      </c>
    </row>
    <row r="27" spans="1:14" x14ac:dyDescent="0.2">
      <c r="A27" t="s">
        <v>19</v>
      </c>
      <c r="B27" s="8">
        <v>-567</v>
      </c>
      <c r="C27" s="8">
        <v>-567</v>
      </c>
      <c r="D27" s="8">
        <v>-567</v>
      </c>
      <c r="E27" s="8">
        <v>-567</v>
      </c>
      <c r="F27" s="8">
        <v>-567</v>
      </c>
      <c r="G27" s="8">
        <v>-567</v>
      </c>
      <c r="H27" s="8">
        <v>-567</v>
      </c>
      <c r="I27" s="8">
        <v>-567</v>
      </c>
      <c r="J27" s="8">
        <v>-567</v>
      </c>
      <c r="K27" s="8">
        <v>-567</v>
      </c>
      <c r="L27" s="8">
        <v>-567</v>
      </c>
      <c r="M27" s="8">
        <v>-567</v>
      </c>
      <c r="N27" s="9">
        <f t="shared" si="3"/>
        <v>-6804</v>
      </c>
    </row>
    <row r="28" spans="1:14" s="1" customFormat="1" ht="17" thickBot="1" x14ac:dyDescent="0.25">
      <c r="A28" s="1" t="s">
        <v>20</v>
      </c>
      <c r="B28" s="7">
        <f>B26+B27</f>
        <v>-4653</v>
      </c>
      <c r="C28" s="7">
        <f>C26+C27</f>
        <v>-1806</v>
      </c>
      <c r="D28" s="7">
        <f>D26+D27</f>
        <v>-766</v>
      </c>
      <c r="E28" s="7">
        <f>E26+E27</f>
        <v>-126</v>
      </c>
      <c r="F28" s="7">
        <f>F26+F27</f>
        <v>514</v>
      </c>
      <c r="G28" s="7">
        <f t="shared" ref="G28:N28" si="6">G26+G27</f>
        <v>1154</v>
      </c>
      <c r="H28" s="7">
        <f t="shared" si="6"/>
        <v>1797</v>
      </c>
      <c r="I28" s="7">
        <f t="shared" si="6"/>
        <v>1801</v>
      </c>
      <c r="J28" s="7">
        <f t="shared" si="6"/>
        <v>1804</v>
      </c>
      <c r="K28" s="7">
        <f t="shared" si="6"/>
        <v>1808</v>
      </c>
      <c r="L28" s="7">
        <f t="shared" si="6"/>
        <v>1812</v>
      </c>
      <c r="M28" s="7">
        <f t="shared" si="6"/>
        <v>1215</v>
      </c>
      <c r="N28" s="7">
        <f t="shared" si="6"/>
        <v>4554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Croft</dc:creator>
  <cp:lastModifiedBy>Henry Croft</cp:lastModifiedBy>
  <dcterms:created xsi:type="dcterms:W3CDTF">2020-04-23T12:19:42Z</dcterms:created>
  <dcterms:modified xsi:type="dcterms:W3CDTF">2020-04-23T12:48:20Z</dcterms:modified>
</cp:coreProperties>
</file>